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календарь питания и меню старый\"/>
    </mc:Choice>
  </mc:AlternateContent>
  <bookViews>
    <workbookView xWindow="0" yWindow="0" windowWidth="20736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I24" i="1" s="1"/>
  <c r="H13" i="1"/>
  <c r="G13" i="1"/>
  <c r="F13" i="1"/>
  <c r="I195" i="1" l="1"/>
  <c r="J176" i="1"/>
  <c r="F176" i="1"/>
  <c r="H176" i="1"/>
  <c r="G176" i="1"/>
  <c r="G157" i="1"/>
  <c r="J157" i="1"/>
  <c r="H157" i="1"/>
  <c r="I62" i="1"/>
  <c r="I157" i="1"/>
  <c r="F157" i="1"/>
  <c r="H138" i="1"/>
  <c r="J138" i="1"/>
  <c r="G138" i="1"/>
  <c r="F138" i="1"/>
  <c r="J119" i="1"/>
  <c r="H119" i="1"/>
  <c r="G119" i="1"/>
  <c r="F119" i="1"/>
  <c r="J100" i="1"/>
  <c r="H100" i="1"/>
  <c r="G100" i="1"/>
  <c r="F100" i="1"/>
  <c r="H81" i="1"/>
  <c r="F81" i="1"/>
  <c r="J81" i="1"/>
  <c r="I81" i="1"/>
  <c r="I196" i="1" s="1"/>
  <c r="G81" i="1"/>
  <c r="G62" i="1"/>
  <c r="J62" i="1"/>
  <c r="H62" i="1"/>
  <c r="F62" i="1"/>
  <c r="J43" i="1"/>
  <c r="H43" i="1"/>
  <c r="G43" i="1"/>
  <c r="F43" i="1"/>
  <c r="J24" i="1"/>
  <c r="H24" i="1"/>
  <c r="G24" i="1"/>
  <c r="F24" i="1"/>
  <c r="G196" i="1" l="1"/>
  <c r="J196" i="1"/>
  <c r="F196" i="1"/>
  <c r="H196" i="1"/>
</calcChain>
</file>

<file path=xl/sharedStrings.xml><?xml version="1.0" encoding="utf-8"?>
<sst xmlns="http://schemas.openxmlformats.org/spreadsheetml/2006/main" count="306" uniqueCount="127">
  <si>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</si>
  <si>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</si>
  <si>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</si>
  <si>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</si>
  <si>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</si>
  <si>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</si>
  <si>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</si>
  <si>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</si>
  <si>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</si>
  <si>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</si>
  <si>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</si>
  <si>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</si>
  <si>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</si>
  <si>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</si>
  <si>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</si>
  <si>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</si>
  <si>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</si>
  <si>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</si>
  <si>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</si>
  <si>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</si>
  <si>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</si>
  <si>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</si>
  <si>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</si>
  <si>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</si>
  <si>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</si>
  <si>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</si>
  <si>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</si>
  <si>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</si>
  <si>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</si>
  <si>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</si>
  <si>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</si>
  <si>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</si>
  <si>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</si>
  <si>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</si>
  <si>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</si>
  <si>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</si>
  <si>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</si>
  <si>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</si>
  <si>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</si>
  <si>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"Тугаловская ООШ"-филиал МАОУ "СОШ п. Демьянка"</t>
  </si>
  <si>
    <t>заведующий филиалом</t>
  </si>
  <si>
    <t>Ченькова Е.В.</t>
  </si>
  <si>
    <t>Салат из огурцов с маслом</t>
  </si>
  <si>
    <t>Рассольник "Домашний" с мясом и сметаной</t>
  </si>
  <si>
    <t>131-2004</t>
  </si>
  <si>
    <t>Филе птицы, запеченое с яйцом</t>
  </si>
  <si>
    <t>495-2004</t>
  </si>
  <si>
    <t>Каша гречневая вязкая</t>
  </si>
  <si>
    <t>510-2004</t>
  </si>
  <si>
    <t>Компот из изюма</t>
  </si>
  <si>
    <t>638-2004</t>
  </si>
  <si>
    <t>Хлеб пшеничный</t>
  </si>
  <si>
    <t>Хлеб ржаной</t>
  </si>
  <si>
    <t>Салат "Любительский"</t>
  </si>
  <si>
    <t>№9-2013</t>
  </si>
  <si>
    <t>Суп гороховый с гренками</t>
  </si>
  <si>
    <t>139-2004</t>
  </si>
  <si>
    <t>Жаркое по-домашнему</t>
  </si>
  <si>
    <t>436-2004</t>
  </si>
  <si>
    <t>Компот из свежих яблок</t>
  </si>
  <si>
    <t>631-2004</t>
  </si>
  <si>
    <t>Салат картофельный с огурцами и зеленым горошком</t>
  </si>
  <si>
    <t>75-2013</t>
  </si>
  <si>
    <t>Щи из свежей капусты с картофелем, мясом и сметаной</t>
  </si>
  <si>
    <t>142-2013</t>
  </si>
  <si>
    <t>Бефстрогонов из отварной говядины</t>
  </si>
  <si>
    <t>54-1м2020</t>
  </si>
  <si>
    <t>Салат из капусты белокочанной</t>
  </si>
  <si>
    <t>№1-2013</t>
  </si>
  <si>
    <t>Суп картофельный с рыбой</t>
  </si>
  <si>
    <t>150-2013</t>
  </si>
  <si>
    <t>Котлета домашняя из говядины и свинины, запеченая</t>
  </si>
  <si>
    <t>450-2004</t>
  </si>
  <si>
    <t>Рагу овощное</t>
  </si>
  <si>
    <t>541-2004</t>
  </si>
  <si>
    <t>Компот из сухофруктов</t>
  </si>
  <si>
    <t>639-2004</t>
  </si>
  <si>
    <t>Салат из свежих помидоров</t>
  </si>
  <si>
    <t>22-2013</t>
  </si>
  <si>
    <t>Борщ с капустой и картофелем, с мясом и сметаной</t>
  </si>
  <si>
    <t>110-2004</t>
  </si>
  <si>
    <t>Рыба припущеная в сметане</t>
  </si>
  <si>
    <t>338-2013</t>
  </si>
  <si>
    <t>Пюре картофельное</t>
  </si>
  <si>
    <t>520-2004</t>
  </si>
  <si>
    <t>Кисель из свежих ягод</t>
  </si>
  <si>
    <t>505-2013</t>
  </si>
  <si>
    <t>Салат "Степной" из разных овощей</t>
  </si>
  <si>
    <t>25-2004</t>
  </si>
  <si>
    <t>Суп картофельный с мясными фрикадельками</t>
  </si>
  <si>
    <t>137-2004</t>
  </si>
  <si>
    <t>Плов из птицы</t>
  </si>
  <si>
    <t>406-2013</t>
  </si>
  <si>
    <t>Сок в ассортименте</t>
  </si>
  <si>
    <t>518-2013</t>
  </si>
  <si>
    <t>Салат картофельный с кукурузой и морковью ("Мозаика")</t>
  </si>
  <si>
    <t>73-2013</t>
  </si>
  <si>
    <t>Свекольник с мясом и сметаной</t>
  </si>
  <si>
    <t>34-2004</t>
  </si>
  <si>
    <t>Биточки печеночные</t>
  </si>
  <si>
    <t>35/8-2011</t>
  </si>
  <si>
    <t>Рассольник "Ленинградский" с мясом и сметаной</t>
  </si>
  <si>
    <t>129-1996</t>
  </si>
  <si>
    <t>Котлеты рыбные "Любительские"</t>
  </si>
  <si>
    <t>Макаронные изделия отварные</t>
  </si>
  <si>
    <t>516-2004</t>
  </si>
  <si>
    <t>346-2013</t>
  </si>
  <si>
    <t>Венигрет овощной</t>
  </si>
  <si>
    <t>71-2004</t>
  </si>
  <si>
    <t>Суп-лапша домашняя с курицей</t>
  </si>
  <si>
    <t>148-2004</t>
  </si>
  <si>
    <t>Шницель из мяса (свинина мясная и говядина)</t>
  </si>
  <si>
    <t>451-2004</t>
  </si>
  <si>
    <t>Овощи, припущеные в сметане</t>
  </si>
  <si>
    <t>210-2004</t>
  </si>
  <si>
    <t>Компот из кураги</t>
  </si>
  <si>
    <t>Салат из моркови с сыром</t>
  </si>
  <si>
    <t>89-1997</t>
  </si>
  <si>
    <t>Уха рыбацкая</t>
  </si>
  <si>
    <t>30/2-2011</t>
  </si>
  <si>
    <t>Биточки рубленные из птицы, запеченные</t>
  </si>
  <si>
    <t>498-2004</t>
  </si>
  <si>
    <t>Макароны отварные с овощами</t>
  </si>
  <si>
    <t>294-2013</t>
  </si>
  <si>
    <t>№14/1-2011</t>
  </si>
  <si>
    <t>Фрукт в ассортименте</t>
  </si>
  <si>
    <t>458-2006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</si>
</sst>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4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26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43">
        <v>0.6</v>
      </c>
      <c r="H14" s="43">
        <v>4.0999999999999996</v>
      </c>
      <c r="I14" s="43">
        <v>1.9</v>
      </c>
      <c r="J14" s="43">
        <v>47</v>
      </c>
      <c r="K14" s="51" t="s">
        <v>124</v>
      </c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43</v>
      </c>
      <c r="F15" s="43">
        <v>265</v>
      </c>
      <c r="G15" s="43">
        <v>4.5</v>
      </c>
      <c r="H15" s="43">
        <v>4.4000000000000004</v>
      </c>
      <c r="I15" s="43">
        <v>17.100000000000001</v>
      </c>
      <c r="J15" s="43">
        <v>126</v>
      </c>
      <c r="K15" s="44" t="s">
        <v>44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45</v>
      </c>
      <c r="F16" s="43">
        <v>90</v>
      </c>
      <c r="G16" s="43">
        <v>15.5</v>
      </c>
      <c r="H16" s="43">
        <v>14.6</v>
      </c>
      <c r="I16" s="43">
        <v>4</v>
      </c>
      <c r="J16" s="43">
        <v>209</v>
      </c>
      <c r="K16" s="44" t="s">
        <v>46</v>
      </c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4.2</v>
      </c>
      <c r="H17" s="43">
        <v>5.0999999999999996</v>
      </c>
      <c r="I17" s="43">
        <v>29</v>
      </c>
      <c r="J17" s="43">
        <v>178</v>
      </c>
      <c r="K17" s="44" t="s">
        <v>48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49</v>
      </c>
      <c r="F18" s="43">
        <v>180</v>
      </c>
      <c r="G18" s="43">
        <v>0.3</v>
      </c>
      <c r="H18" s="43">
        <v>0</v>
      </c>
      <c r="I18" s="43">
        <v>14.1</v>
      </c>
      <c r="J18" s="43">
        <v>58</v>
      </c>
      <c r="K18" s="44" t="s">
        <v>50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51</v>
      </c>
      <c r="F19" s="43">
        <v>40</v>
      </c>
      <c r="G19" s="43">
        <v>0.8</v>
      </c>
      <c r="H19" s="43">
        <v>0.4</v>
      </c>
      <c r="I19" s="43">
        <v>17.600000000000001</v>
      </c>
      <c r="J19" s="43">
        <v>77</v>
      </c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52</v>
      </c>
      <c r="F20" s="43">
        <v>40</v>
      </c>
      <c r="G20" s="43">
        <v>0.9</v>
      </c>
      <c r="H20" s="43">
        <v>0.5</v>
      </c>
      <c r="I20" s="43">
        <v>15.1</v>
      </c>
      <c r="J20" s="43">
        <v>69</v>
      </c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825</v>
      </c>
      <c r="G23" s="19">
        <f t="shared" ref="G23:J23" si="2">SUM(G14:G22)</f>
        <v>26.8</v>
      </c>
      <c r="H23" s="19">
        <f t="shared" si="2"/>
        <v>29.1</v>
      </c>
      <c r="I23" s="19">
        <f t="shared" si="2"/>
        <v>98.799999999999983</v>
      </c>
      <c r="J23" s="19">
        <f t="shared" si="2"/>
        <v>764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825</v>
      </c>
      <c r="G24" s="32">
        <f t="shared" ref="G24:J24" si="4">G13+G23</f>
        <v>26.8</v>
      </c>
      <c r="H24" s="32">
        <f t="shared" si="4"/>
        <v>29.1</v>
      </c>
      <c r="I24" s="32">
        <f t="shared" si="4"/>
        <v>98.799999999999983</v>
      </c>
      <c r="J24" s="32">
        <f t="shared" si="4"/>
        <v>764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60</v>
      </c>
      <c r="G33" s="43">
        <v>0.8</v>
      </c>
      <c r="H33" s="43">
        <v>4.0999999999999996</v>
      </c>
      <c r="I33" s="43">
        <v>7.5</v>
      </c>
      <c r="J33" s="43">
        <v>70</v>
      </c>
      <c r="K33" s="52" t="s">
        <v>54</v>
      </c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55</v>
      </c>
      <c r="F34" s="43">
        <v>270</v>
      </c>
      <c r="G34" s="43">
        <v>5.8</v>
      </c>
      <c r="H34" s="43">
        <v>5.2</v>
      </c>
      <c r="I34" s="43">
        <v>26.3</v>
      </c>
      <c r="J34" s="43">
        <v>175</v>
      </c>
      <c r="K34" s="44" t="s">
        <v>56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57</v>
      </c>
      <c r="F35" s="43">
        <v>220</v>
      </c>
      <c r="G35" s="43">
        <v>16.3</v>
      </c>
      <c r="H35" s="43">
        <v>15.9</v>
      </c>
      <c r="I35" s="43">
        <v>23.2</v>
      </c>
      <c r="J35" s="43">
        <v>301</v>
      </c>
      <c r="K35" s="44" t="s">
        <v>58</v>
      </c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0.1</v>
      </c>
      <c r="H37" s="43">
        <v>0.1</v>
      </c>
      <c r="I37" s="43">
        <v>24</v>
      </c>
      <c r="J37" s="43">
        <v>97.4</v>
      </c>
      <c r="K37" s="44" t="s">
        <v>60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51</v>
      </c>
      <c r="F38" s="43">
        <v>40</v>
      </c>
      <c r="G38" s="43">
        <v>0.8</v>
      </c>
      <c r="H38" s="43">
        <v>0.4</v>
      </c>
      <c r="I38" s="43">
        <v>17.600000000000001</v>
      </c>
      <c r="J38" s="43">
        <v>77</v>
      </c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52</v>
      </c>
      <c r="F39" s="43">
        <v>40</v>
      </c>
      <c r="G39" s="43">
        <v>0.9</v>
      </c>
      <c r="H39" s="43">
        <v>0.5</v>
      </c>
      <c r="I39" s="43">
        <v>15.1</v>
      </c>
      <c r="J39" s="43">
        <v>69</v>
      </c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24.7</v>
      </c>
      <c r="H42" s="19">
        <f t="shared" ref="H42" si="11">SUM(H33:H41)</f>
        <v>26.200000000000003</v>
      </c>
      <c r="I42" s="19">
        <f t="shared" ref="I42" si="12">SUM(I33:I41)</f>
        <v>113.69999999999999</v>
      </c>
      <c r="J42" s="19">
        <f t="shared" ref="J42:L42" si="13">SUM(J33:J41)</f>
        <v>789.4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830</v>
      </c>
      <c r="G43" s="32">
        <f t="shared" ref="G43" si="14">G32+G42</f>
        <v>24.7</v>
      </c>
      <c r="H43" s="32">
        <f t="shared" ref="H43" si="15">H32+H42</f>
        <v>26.200000000000003</v>
      </c>
      <c r="I43" s="32">
        <f t="shared" ref="I43" si="16">I32+I42</f>
        <v>113.69999999999999</v>
      </c>
      <c r="J43" s="32">
        <f t="shared" ref="J43:L43" si="17">J32+J42</f>
        <v>789.4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60</v>
      </c>
      <c r="G52" s="43">
        <v>1.1000000000000001</v>
      </c>
      <c r="H52" s="43">
        <v>4.0999999999999996</v>
      </c>
      <c r="I52" s="43">
        <v>5.3</v>
      </c>
      <c r="J52" s="43">
        <v>63</v>
      </c>
      <c r="K52" s="44" t="s">
        <v>62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63</v>
      </c>
      <c r="F53" s="43">
        <v>265</v>
      </c>
      <c r="G53" s="43">
        <v>4.8</v>
      </c>
      <c r="H53" s="43">
        <v>6.2</v>
      </c>
      <c r="I53" s="43">
        <v>7.8</v>
      </c>
      <c r="J53" s="43">
        <v>106</v>
      </c>
      <c r="K53" s="44" t="s">
        <v>64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65</v>
      </c>
      <c r="F54" s="43">
        <v>100</v>
      </c>
      <c r="G54" s="43">
        <v>16.899999999999999</v>
      </c>
      <c r="H54" s="43">
        <v>14.9</v>
      </c>
      <c r="I54" s="43">
        <v>5.9</v>
      </c>
      <c r="J54" s="43">
        <v>225.3</v>
      </c>
      <c r="K54" s="44" t="s">
        <v>66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104</v>
      </c>
      <c r="F55" s="43">
        <v>150</v>
      </c>
      <c r="G55" s="43">
        <v>2.5</v>
      </c>
      <c r="H55" s="43">
        <v>2.8</v>
      </c>
      <c r="I55" s="43">
        <v>35.799999999999997</v>
      </c>
      <c r="J55" s="43">
        <v>178</v>
      </c>
      <c r="K55" s="44" t="s">
        <v>105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93</v>
      </c>
      <c r="F56" s="43">
        <v>200</v>
      </c>
      <c r="G56" s="43">
        <v>0.3</v>
      </c>
      <c r="H56" s="43">
        <v>0</v>
      </c>
      <c r="I56" s="43">
        <v>22.4</v>
      </c>
      <c r="J56" s="43">
        <v>91</v>
      </c>
      <c r="K56" s="44" t="s">
        <v>94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51</v>
      </c>
      <c r="F57" s="43">
        <v>40</v>
      </c>
      <c r="G57" s="43">
        <v>0.8</v>
      </c>
      <c r="H57" s="43">
        <v>0.4</v>
      </c>
      <c r="I57" s="43">
        <v>17.600000000000001</v>
      </c>
      <c r="J57" s="43">
        <v>77</v>
      </c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52</v>
      </c>
      <c r="F58" s="43">
        <v>40</v>
      </c>
      <c r="G58" s="43">
        <v>0.9</v>
      </c>
      <c r="H58" s="43">
        <v>0.5</v>
      </c>
      <c r="I58" s="43">
        <v>15.1</v>
      </c>
      <c r="J58" s="43">
        <v>69</v>
      </c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855</v>
      </c>
      <c r="G61" s="19">
        <f t="shared" ref="G61" si="22">SUM(G52:G60)</f>
        <v>27.299999999999997</v>
      </c>
      <c r="H61" s="19">
        <f t="shared" ref="H61" si="23">SUM(H52:H60)</f>
        <v>28.900000000000002</v>
      </c>
      <c r="I61" s="19">
        <f t="shared" ref="I61" si="24">SUM(I52:I60)</f>
        <v>109.89999999999998</v>
      </c>
      <c r="J61" s="19">
        <f t="shared" ref="J61:L61" si="25">SUM(J52:J60)</f>
        <v>809.3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855</v>
      </c>
      <c r="G62" s="32">
        <f t="shared" ref="G62" si="26">G51+G61</f>
        <v>27.299999999999997</v>
      </c>
      <c r="H62" s="32">
        <f t="shared" ref="H62" si="27">H51+H61</f>
        <v>28.900000000000002</v>
      </c>
      <c r="I62" s="32">
        <f t="shared" ref="I62" si="28">I51+I61</f>
        <v>109.89999999999998</v>
      </c>
      <c r="J62" s="32">
        <f t="shared" ref="J62:L62" si="29">J51+J61</f>
        <v>809.3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67</v>
      </c>
      <c r="F71" s="43">
        <v>60</v>
      </c>
      <c r="G71" s="43">
        <v>1</v>
      </c>
      <c r="H71" s="43">
        <v>4</v>
      </c>
      <c r="I71" s="43">
        <v>5</v>
      </c>
      <c r="J71" s="43">
        <v>60</v>
      </c>
      <c r="K71" s="44" t="s">
        <v>68</v>
      </c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69</v>
      </c>
      <c r="F72" s="43">
        <v>300</v>
      </c>
      <c r="G72" s="43">
        <v>6.6</v>
      </c>
      <c r="H72" s="43">
        <v>6.7</v>
      </c>
      <c r="I72" s="43">
        <v>21</v>
      </c>
      <c r="J72" s="43">
        <v>171</v>
      </c>
      <c r="K72" s="44" t="s">
        <v>70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71</v>
      </c>
      <c r="F73" s="43">
        <v>100</v>
      </c>
      <c r="G73" s="43">
        <v>14.9</v>
      </c>
      <c r="H73" s="43">
        <v>11</v>
      </c>
      <c r="I73" s="43">
        <v>9.9</v>
      </c>
      <c r="J73" s="43">
        <v>198</v>
      </c>
      <c r="K73" s="44" t="s">
        <v>72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73</v>
      </c>
      <c r="F74" s="43">
        <v>150</v>
      </c>
      <c r="G74" s="43">
        <v>2.7</v>
      </c>
      <c r="H74" s="43">
        <v>4.0999999999999996</v>
      </c>
      <c r="I74" s="43">
        <v>17</v>
      </c>
      <c r="J74" s="43">
        <v>116</v>
      </c>
      <c r="K74" s="44" t="s">
        <v>74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75</v>
      </c>
      <c r="F75" s="43">
        <v>200</v>
      </c>
      <c r="G75" s="43">
        <v>0.7</v>
      </c>
      <c r="H75" s="43">
        <v>0</v>
      </c>
      <c r="I75" s="43">
        <v>23.9</v>
      </c>
      <c r="J75" s="43">
        <v>98</v>
      </c>
      <c r="K75" s="44" t="s">
        <v>76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51</v>
      </c>
      <c r="F76" s="43">
        <v>40</v>
      </c>
      <c r="G76" s="43">
        <v>0.8</v>
      </c>
      <c r="H76" s="43">
        <v>0.4</v>
      </c>
      <c r="I76" s="43">
        <v>17.600000000000001</v>
      </c>
      <c r="J76" s="43">
        <v>77</v>
      </c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52</v>
      </c>
      <c r="F77" s="43">
        <v>40</v>
      </c>
      <c r="G77" s="43">
        <v>0.9</v>
      </c>
      <c r="H77" s="43">
        <v>0.5</v>
      </c>
      <c r="I77" s="43">
        <v>15.1</v>
      </c>
      <c r="J77" s="43">
        <v>69</v>
      </c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890</v>
      </c>
      <c r="G80" s="19">
        <f t="shared" ref="G80" si="34">SUM(G71:G79)</f>
        <v>27.599999999999998</v>
      </c>
      <c r="H80" s="19">
        <f t="shared" ref="H80" si="35">SUM(H71:H79)</f>
        <v>26.699999999999996</v>
      </c>
      <c r="I80" s="19">
        <f t="shared" ref="I80" si="36">SUM(I71:I79)</f>
        <v>109.5</v>
      </c>
      <c r="J80" s="19">
        <f t="shared" ref="J80:L80" si="37">SUM(J71:J79)</f>
        <v>789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890</v>
      </c>
      <c r="G81" s="32">
        <f t="shared" ref="G81" si="38">G70+G80</f>
        <v>27.599999999999998</v>
      </c>
      <c r="H81" s="32">
        <f t="shared" ref="H81" si="39">H70+H80</f>
        <v>26.699999999999996</v>
      </c>
      <c r="I81" s="32">
        <f t="shared" ref="I81" si="40">I70+I80</f>
        <v>109.5</v>
      </c>
      <c r="J81" s="32">
        <f t="shared" ref="J81:L81" si="41">J70+J80</f>
        <v>789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77</v>
      </c>
      <c r="F90" s="43">
        <v>60</v>
      </c>
      <c r="G90" s="43">
        <v>0.9</v>
      </c>
      <c r="H90" s="43">
        <v>4.0999999999999996</v>
      </c>
      <c r="I90" s="43">
        <v>3.9</v>
      </c>
      <c r="J90" s="43">
        <v>56</v>
      </c>
      <c r="K90" s="44" t="s">
        <v>78</v>
      </c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79</v>
      </c>
      <c r="F91" s="43">
        <v>265</v>
      </c>
      <c r="G91" s="43">
        <v>4.4000000000000004</v>
      </c>
      <c r="H91" s="43">
        <v>5.0999999999999996</v>
      </c>
      <c r="I91" s="43">
        <v>17.7</v>
      </c>
      <c r="J91" s="43">
        <v>134</v>
      </c>
      <c r="K91" s="44" t="s">
        <v>80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81</v>
      </c>
      <c r="F92" s="43">
        <v>90</v>
      </c>
      <c r="G92" s="43">
        <v>13.5</v>
      </c>
      <c r="H92" s="43">
        <v>11.2</v>
      </c>
      <c r="I92" s="43">
        <v>4.2</v>
      </c>
      <c r="J92" s="43">
        <v>172</v>
      </c>
      <c r="K92" s="44" t="s">
        <v>82</v>
      </c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83</v>
      </c>
      <c r="F93" s="43">
        <v>150</v>
      </c>
      <c r="G93" s="43">
        <v>3</v>
      </c>
      <c r="H93" s="43">
        <v>4.0999999999999996</v>
      </c>
      <c r="I93" s="43">
        <v>23.5</v>
      </c>
      <c r="J93" s="43">
        <v>143</v>
      </c>
      <c r="K93" s="44" t="s">
        <v>84</v>
      </c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85</v>
      </c>
      <c r="F94" s="43">
        <v>200</v>
      </c>
      <c r="G94" s="43">
        <v>0.3</v>
      </c>
      <c r="H94" s="43">
        <v>0.2</v>
      </c>
      <c r="I94" s="43">
        <v>21.5</v>
      </c>
      <c r="J94" s="43">
        <v>89</v>
      </c>
      <c r="K94" s="44" t="s">
        <v>86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51</v>
      </c>
      <c r="F95" s="43">
        <v>40</v>
      </c>
      <c r="G95" s="43">
        <v>0.8</v>
      </c>
      <c r="H95" s="43">
        <v>0.4</v>
      </c>
      <c r="I95" s="43">
        <v>17.600000000000001</v>
      </c>
      <c r="J95" s="43">
        <v>77</v>
      </c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52</v>
      </c>
      <c r="F96" s="43">
        <v>40</v>
      </c>
      <c r="G96" s="43">
        <v>0.9</v>
      </c>
      <c r="H96" s="43">
        <v>0.5</v>
      </c>
      <c r="I96" s="43">
        <v>15.1</v>
      </c>
      <c r="J96" s="43">
        <v>69</v>
      </c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845</v>
      </c>
      <c r="G99" s="19">
        <f t="shared" ref="G99" si="46">SUM(G90:G98)</f>
        <v>23.8</v>
      </c>
      <c r="H99" s="19">
        <f t="shared" ref="H99" si="47">SUM(H90:H98)</f>
        <v>25.599999999999998</v>
      </c>
      <c r="I99" s="19">
        <f t="shared" ref="I99" si="48">SUM(I90:I98)</f>
        <v>103.5</v>
      </c>
      <c r="J99" s="19">
        <f t="shared" ref="J99:L99" si="49">SUM(J90:J98)</f>
        <v>740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845</v>
      </c>
      <c r="G100" s="32">
        <f t="shared" ref="G100" si="50">G89+G99</f>
        <v>23.8</v>
      </c>
      <c r="H100" s="32">
        <f t="shared" ref="H100" si="51">H89+H99</f>
        <v>25.599999999999998</v>
      </c>
      <c r="I100" s="32">
        <f t="shared" ref="I100" si="52">I89+I99</f>
        <v>103.5</v>
      </c>
      <c r="J100" s="32">
        <f t="shared" ref="J100:L100" si="53">J89+J99</f>
        <v>740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87</v>
      </c>
      <c r="F109" s="43">
        <v>60</v>
      </c>
      <c r="G109" s="43">
        <v>1</v>
      </c>
      <c r="H109" s="43">
        <v>3</v>
      </c>
      <c r="I109" s="43">
        <v>4.5</v>
      </c>
      <c r="J109" s="43">
        <v>49</v>
      </c>
      <c r="K109" s="44" t="s">
        <v>88</v>
      </c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89</v>
      </c>
      <c r="F110" s="43">
        <v>280</v>
      </c>
      <c r="G110" s="43">
        <v>11.7</v>
      </c>
      <c r="H110" s="43">
        <v>5.2</v>
      </c>
      <c r="I110" s="43">
        <v>21</v>
      </c>
      <c r="J110" s="43">
        <v>178</v>
      </c>
      <c r="K110" s="44" t="s">
        <v>90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91</v>
      </c>
      <c r="F111" s="43">
        <v>220</v>
      </c>
      <c r="G111" s="43">
        <v>13.4</v>
      </c>
      <c r="H111" s="43">
        <v>16.5</v>
      </c>
      <c r="I111" s="43">
        <v>29.5</v>
      </c>
      <c r="J111" s="43">
        <v>320</v>
      </c>
      <c r="K111" s="44" t="s">
        <v>92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93</v>
      </c>
      <c r="F113" s="43">
        <v>200</v>
      </c>
      <c r="G113" s="43">
        <v>0.5</v>
      </c>
      <c r="H113" s="43">
        <v>0</v>
      </c>
      <c r="I113" s="43">
        <v>22.5</v>
      </c>
      <c r="J113" s="43">
        <v>92</v>
      </c>
      <c r="K113" s="44" t="s">
        <v>94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51</v>
      </c>
      <c r="F114" s="43">
        <v>40</v>
      </c>
      <c r="G114" s="43">
        <v>0.8</v>
      </c>
      <c r="H114" s="43">
        <v>0.4</v>
      </c>
      <c r="I114" s="43">
        <v>17.600000000000001</v>
      </c>
      <c r="J114" s="43">
        <v>77</v>
      </c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52</v>
      </c>
      <c r="F115" s="43">
        <v>40</v>
      </c>
      <c r="G115" s="43">
        <v>0.9</v>
      </c>
      <c r="H115" s="43">
        <v>0.5</v>
      </c>
      <c r="I115" s="43">
        <v>15.1</v>
      </c>
      <c r="J115" s="43">
        <v>69</v>
      </c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28.3</v>
      </c>
      <c r="H118" s="19">
        <f t="shared" si="56"/>
        <v>25.599999999999998</v>
      </c>
      <c r="I118" s="19">
        <f t="shared" si="56"/>
        <v>110.19999999999999</v>
      </c>
      <c r="J118" s="19">
        <f t="shared" si="56"/>
        <v>785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840</v>
      </c>
      <c r="G119" s="32">
        <f t="shared" ref="G119" si="58">G108+G118</f>
        <v>28.3</v>
      </c>
      <c r="H119" s="32">
        <f t="shared" ref="H119" si="59">H108+H118</f>
        <v>25.599999999999998</v>
      </c>
      <c r="I119" s="32">
        <f t="shared" ref="I119" si="60">I108+I118</f>
        <v>110.19999999999999</v>
      </c>
      <c r="J119" s="32">
        <f t="shared" ref="J119:L119" si="61">J108+J118</f>
        <v>785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95</v>
      </c>
      <c r="F128" s="43">
        <v>60</v>
      </c>
      <c r="G128" s="43">
        <v>1.3</v>
      </c>
      <c r="H128" s="43">
        <v>4</v>
      </c>
      <c r="I128" s="43">
        <v>7.5</v>
      </c>
      <c r="J128" s="43">
        <v>71</v>
      </c>
      <c r="K128" s="44" t="s">
        <v>96</v>
      </c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97</v>
      </c>
      <c r="F129" s="43">
        <v>265</v>
      </c>
      <c r="G129" s="43">
        <v>4.7</v>
      </c>
      <c r="H129" s="43">
        <v>4.9000000000000004</v>
      </c>
      <c r="I129" s="43">
        <v>17.399999999999999</v>
      </c>
      <c r="J129" s="43">
        <v>133</v>
      </c>
      <c r="K129" s="44" t="s">
        <v>98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99</v>
      </c>
      <c r="F130" s="43">
        <v>100</v>
      </c>
      <c r="G130" s="43">
        <v>15.4</v>
      </c>
      <c r="H130" s="43">
        <v>8</v>
      </c>
      <c r="I130" s="43">
        <v>10.3</v>
      </c>
      <c r="J130" s="43">
        <v>175</v>
      </c>
      <c r="K130" s="44" t="s">
        <v>100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47</v>
      </c>
      <c r="F131" s="43">
        <v>150</v>
      </c>
      <c r="G131" s="43">
        <v>4.2</v>
      </c>
      <c r="H131" s="43">
        <v>5.0999999999999996</v>
      </c>
      <c r="I131" s="43">
        <v>29</v>
      </c>
      <c r="J131" s="43">
        <v>178</v>
      </c>
      <c r="K131" s="44" t="s">
        <v>48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75</v>
      </c>
      <c r="F132" s="43">
        <v>200</v>
      </c>
      <c r="G132" s="43">
        <v>0.7</v>
      </c>
      <c r="H132" s="43">
        <v>0</v>
      </c>
      <c r="I132" s="43">
        <v>23.9</v>
      </c>
      <c r="J132" s="43">
        <v>98</v>
      </c>
      <c r="K132" s="44" t="s">
        <v>76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51</v>
      </c>
      <c r="F133" s="43">
        <v>40</v>
      </c>
      <c r="G133" s="43">
        <v>0.8</v>
      </c>
      <c r="H133" s="43">
        <v>0.4</v>
      </c>
      <c r="I133" s="43">
        <v>17.600000000000001</v>
      </c>
      <c r="J133" s="43">
        <v>77</v>
      </c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52</v>
      </c>
      <c r="F134" s="43">
        <v>40</v>
      </c>
      <c r="G134" s="43">
        <v>0.9</v>
      </c>
      <c r="H134" s="43">
        <v>0.5</v>
      </c>
      <c r="I134" s="43">
        <v>15.1</v>
      </c>
      <c r="J134" s="43">
        <v>69</v>
      </c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855</v>
      </c>
      <c r="G137" s="19">
        <f t="shared" ref="G137:J137" si="64">SUM(G128:G136)</f>
        <v>27.999999999999996</v>
      </c>
      <c r="H137" s="19">
        <f t="shared" si="64"/>
        <v>22.9</v>
      </c>
      <c r="I137" s="19">
        <f t="shared" si="64"/>
        <v>120.79999999999998</v>
      </c>
      <c r="J137" s="19">
        <f t="shared" si="64"/>
        <v>801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855</v>
      </c>
      <c r="G138" s="32">
        <f t="shared" ref="G138" si="66">G127+G137</f>
        <v>27.999999999999996</v>
      </c>
      <c r="H138" s="32">
        <f t="shared" ref="H138" si="67">H127+H137</f>
        <v>22.9</v>
      </c>
      <c r="I138" s="32">
        <f t="shared" ref="I138" si="68">I127+I137</f>
        <v>120.79999999999998</v>
      </c>
      <c r="J138" s="32">
        <f t="shared" ref="J138:L138" si="69">J127+J137</f>
        <v>801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77</v>
      </c>
      <c r="F147" s="43">
        <v>60</v>
      </c>
      <c r="G147" s="43">
        <v>0.9</v>
      </c>
      <c r="H147" s="43">
        <v>4.0999999999999996</v>
      </c>
      <c r="I147" s="43">
        <v>3.9</v>
      </c>
      <c r="J147" s="43">
        <v>56</v>
      </c>
      <c r="K147" s="44" t="s">
        <v>78</v>
      </c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101</v>
      </c>
      <c r="F148" s="43">
        <v>265</v>
      </c>
      <c r="G148" s="43">
        <v>5.3</v>
      </c>
      <c r="H148" s="43">
        <v>5.5</v>
      </c>
      <c r="I148" s="43">
        <v>15.6</v>
      </c>
      <c r="J148" s="43">
        <v>133</v>
      </c>
      <c r="K148" s="44" t="s">
        <v>102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103</v>
      </c>
      <c r="F149" s="43">
        <v>100</v>
      </c>
      <c r="G149" s="43">
        <v>14.4</v>
      </c>
      <c r="H149" s="43">
        <v>12.3</v>
      </c>
      <c r="I149" s="43">
        <v>8.5</v>
      </c>
      <c r="J149" s="43">
        <v>202</v>
      </c>
      <c r="K149" s="44" t="s">
        <v>106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83</v>
      </c>
      <c r="F150" s="43">
        <v>150</v>
      </c>
      <c r="G150" s="43">
        <v>3</v>
      </c>
      <c r="H150" s="43">
        <v>4.0999999999999996</v>
      </c>
      <c r="I150" s="43">
        <v>23.5</v>
      </c>
      <c r="J150" s="43">
        <v>143</v>
      </c>
      <c r="K150" s="44" t="s">
        <v>84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93</v>
      </c>
      <c r="F151" s="43">
        <v>200</v>
      </c>
      <c r="G151" s="43">
        <v>0.3</v>
      </c>
      <c r="H151" s="43">
        <v>0</v>
      </c>
      <c r="I151" s="43">
        <v>22.1</v>
      </c>
      <c r="J151" s="43">
        <v>89</v>
      </c>
      <c r="K151" s="44" t="s">
        <v>94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51</v>
      </c>
      <c r="F152" s="43">
        <v>30</v>
      </c>
      <c r="G152" s="43">
        <v>0.6</v>
      </c>
      <c r="H152" s="43">
        <v>0.3</v>
      </c>
      <c r="I152" s="43">
        <v>13.2</v>
      </c>
      <c r="J152" s="43">
        <v>58</v>
      </c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52</v>
      </c>
      <c r="F153" s="43">
        <v>30</v>
      </c>
      <c r="G153" s="43">
        <v>0.7</v>
      </c>
      <c r="H153" s="43">
        <v>0.4</v>
      </c>
      <c r="I153" s="43">
        <v>11.3</v>
      </c>
      <c r="J153" s="43">
        <v>51</v>
      </c>
      <c r="K153" s="44"/>
      <c r="L153" s="43"/>
    </row>
    <row r="154" spans="1:12" ht="14.4" x14ac:dyDescent="0.3">
      <c r="A154" s="23"/>
      <c r="B154" s="15"/>
      <c r="C154" s="11"/>
      <c r="D154" s="6" t="s">
        <v>24</v>
      </c>
      <c r="E154" s="42" t="s">
        <v>125</v>
      </c>
      <c r="F154" s="43">
        <v>200</v>
      </c>
      <c r="G154" s="43">
        <v>0.4</v>
      </c>
      <c r="H154" s="43">
        <v>0.1</v>
      </c>
      <c r="I154" s="43">
        <v>21.7</v>
      </c>
      <c r="J154" s="43">
        <v>89</v>
      </c>
      <c r="K154" s="44" t="s">
        <v>126</v>
      </c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1035</v>
      </c>
      <c r="G156" s="19">
        <f t="shared" ref="G156:J156" si="72">SUM(G147:G155)</f>
        <v>25.6</v>
      </c>
      <c r="H156" s="19">
        <f t="shared" si="72"/>
        <v>26.8</v>
      </c>
      <c r="I156" s="19">
        <f t="shared" si="72"/>
        <v>119.8</v>
      </c>
      <c r="J156" s="19">
        <f t="shared" si="72"/>
        <v>821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1035</v>
      </c>
      <c r="G157" s="32">
        <f t="shared" ref="G157" si="74">G146+G156</f>
        <v>25.6</v>
      </c>
      <c r="H157" s="32">
        <f t="shared" ref="H157" si="75">H146+H156</f>
        <v>26.8</v>
      </c>
      <c r="I157" s="32">
        <f t="shared" ref="I157" si="76">I146+I156</f>
        <v>119.8</v>
      </c>
      <c r="J157" s="32">
        <f t="shared" ref="J157:L157" si="77">J146+J156</f>
        <v>821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107</v>
      </c>
      <c r="F166" s="43">
        <v>60</v>
      </c>
      <c r="G166" s="43">
        <v>1</v>
      </c>
      <c r="H166" s="43">
        <v>4.0999999999999996</v>
      </c>
      <c r="I166" s="43">
        <v>7.6</v>
      </c>
      <c r="J166" s="43">
        <v>71</v>
      </c>
      <c r="K166" s="44" t="s">
        <v>108</v>
      </c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109</v>
      </c>
      <c r="F167" s="43">
        <v>270</v>
      </c>
      <c r="G167" s="43">
        <v>8.5</v>
      </c>
      <c r="H167" s="43">
        <v>5.9</v>
      </c>
      <c r="I167" s="43">
        <v>20.100000000000001</v>
      </c>
      <c r="J167" s="43">
        <v>167.5</v>
      </c>
      <c r="K167" s="44" t="s">
        <v>110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111</v>
      </c>
      <c r="F168" s="43">
        <v>100</v>
      </c>
      <c r="G168" s="43">
        <v>12.1</v>
      </c>
      <c r="H168" s="43">
        <v>12.6</v>
      </c>
      <c r="I168" s="43">
        <v>11.9</v>
      </c>
      <c r="J168" s="43">
        <v>209</v>
      </c>
      <c r="K168" s="44" t="s">
        <v>112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113</v>
      </c>
      <c r="F169" s="43">
        <v>150</v>
      </c>
      <c r="G169" s="43">
        <v>1.9</v>
      </c>
      <c r="H169" s="43">
        <v>5.0999999999999996</v>
      </c>
      <c r="I169" s="43">
        <v>15.4</v>
      </c>
      <c r="J169" s="43">
        <v>115</v>
      </c>
      <c r="K169" s="44" t="s">
        <v>114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115</v>
      </c>
      <c r="F170" s="43">
        <v>200</v>
      </c>
      <c r="G170" s="43">
        <v>0.9</v>
      </c>
      <c r="H170" s="43">
        <v>0</v>
      </c>
      <c r="I170" s="43">
        <v>31.3</v>
      </c>
      <c r="J170" s="43">
        <v>129</v>
      </c>
      <c r="K170" s="44" t="s">
        <v>50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51</v>
      </c>
      <c r="F171" s="43">
        <v>40</v>
      </c>
      <c r="G171" s="43">
        <v>0.8</v>
      </c>
      <c r="H171" s="43">
        <v>0.4</v>
      </c>
      <c r="I171" s="43">
        <v>17.600000000000001</v>
      </c>
      <c r="J171" s="43">
        <v>77</v>
      </c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52</v>
      </c>
      <c r="F172" s="43">
        <v>30</v>
      </c>
      <c r="G172" s="43">
        <v>0.7</v>
      </c>
      <c r="H172" s="43">
        <v>0.4</v>
      </c>
      <c r="I172" s="43">
        <v>11.3</v>
      </c>
      <c r="J172" s="43">
        <v>51</v>
      </c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25.9</v>
      </c>
      <c r="H175" s="19">
        <f t="shared" si="80"/>
        <v>28.5</v>
      </c>
      <c r="I175" s="19">
        <f t="shared" si="80"/>
        <v>115.2</v>
      </c>
      <c r="J175" s="19">
        <f t="shared" si="80"/>
        <v>819.5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850</v>
      </c>
      <c r="G176" s="32">
        <f t="shared" ref="G176" si="82">G165+G175</f>
        <v>25.9</v>
      </c>
      <c r="H176" s="32">
        <f t="shared" ref="H176" si="83">H165+H175</f>
        <v>28.5</v>
      </c>
      <c r="I176" s="32">
        <f t="shared" ref="I176" si="84">I165+I175</f>
        <v>115.2</v>
      </c>
      <c r="J176" s="32">
        <f t="shared" ref="J176:L176" si="85">J165+J175</f>
        <v>819.5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116</v>
      </c>
      <c r="F185" s="43">
        <v>60</v>
      </c>
      <c r="G185" s="43">
        <v>1.7</v>
      </c>
      <c r="H185" s="43">
        <v>4.7</v>
      </c>
      <c r="I185" s="43">
        <v>7.4</v>
      </c>
      <c r="J185" s="43">
        <v>78.599999999999994</v>
      </c>
      <c r="K185" s="44" t="s">
        <v>117</v>
      </c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118</v>
      </c>
      <c r="F186" s="43">
        <v>300</v>
      </c>
      <c r="G186" s="43">
        <v>7.3</v>
      </c>
      <c r="H186" s="43">
        <v>6.3</v>
      </c>
      <c r="I186" s="43">
        <v>20.5</v>
      </c>
      <c r="J186" s="43">
        <v>168</v>
      </c>
      <c r="K186" s="44" t="s">
        <v>119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120</v>
      </c>
      <c r="F187" s="43">
        <v>100</v>
      </c>
      <c r="G187" s="43">
        <v>12.4</v>
      </c>
      <c r="H187" s="43">
        <v>12.5</v>
      </c>
      <c r="I187" s="43">
        <v>12.4</v>
      </c>
      <c r="J187" s="43">
        <v>212</v>
      </c>
      <c r="K187" s="44" t="s">
        <v>121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122</v>
      </c>
      <c r="F188" s="43">
        <v>150</v>
      </c>
      <c r="G188" s="43">
        <v>3.1</v>
      </c>
      <c r="H188" s="43">
        <v>2.8</v>
      </c>
      <c r="I188" s="43">
        <v>27.4</v>
      </c>
      <c r="J188" s="43">
        <v>147</v>
      </c>
      <c r="K188" s="44" t="s">
        <v>123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93</v>
      </c>
      <c r="F189" s="43">
        <v>200</v>
      </c>
      <c r="G189" s="43">
        <v>0.3</v>
      </c>
      <c r="H189" s="43">
        <v>0</v>
      </c>
      <c r="I189" s="43">
        <v>22.4</v>
      </c>
      <c r="J189" s="43">
        <v>91</v>
      </c>
      <c r="K189" s="44" t="s">
        <v>94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51</v>
      </c>
      <c r="F190" s="43">
        <v>20</v>
      </c>
      <c r="G190" s="43">
        <v>0.4</v>
      </c>
      <c r="H190" s="43">
        <v>0.2</v>
      </c>
      <c r="I190" s="43">
        <v>8.8000000000000007</v>
      </c>
      <c r="J190" s="43">
        <v>39</v>
      </c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52</v>
      </c>
      <c r="F191" s="43">
        <v>40</v>
      </c>
      <c r="G191" s="43">
        <v>0.9</v>
      </c>
      <c r="H191" s="43">
        <v>0.5</v>
      </c>
      <c r="I191" s="43">
        <v>15.1</v>
      </c>
      <c r="J191" s="43">
        <v>69</v>
      </c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870</v>
      </c>
      <c r="G194" s="19">
        <f t="shared" ref="G194:J194" si="88">SUM(G185:G193)</f>
        <v>26.099999999999998</v>
      </c>
      <c r="H194" s="19">
        <f t="shared" si="88"/>
        <v>27</v>
      </c>
      <c r="I194" s="19">
        <f t="shared" si="88"/>
        <v>113.99999999999999</v>
      </c>
      <c r="J194" s="19">
        <f t="shared" si="88"/>
        <v>804.6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870</v>
      </c>
      <c r="G195" s="32">
        <f t="shared" ref="G195" si="90">G184+G194</f>
        <v>26.099999999999998</v>
      </c>
      <c r="H195" s="32">
        <f t="shared" ref="H195" si="91">H184+H194</f>
        <v>27</v>
      </c>
      <c r="I195" s="32">
        <f t="shared" ref="I195" si="92">I184+I194</f>
        <v>113.99999999999999</v>
      </c>
      <c r="J195" s="32">
        <f t="shared" ref="J195:L195" si="93">J184+J194</f>
        <v>804.6</v>
      </c>
      <c r="K195" s="32"/>
      <c r="L195" s="32">
        <f t="shared" si="93"/>
        <v>0</v>
      </c>
    </row>
    <row r="196" spans="1:12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869.5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26.410000000000004</v>
      </c>
      <c r="H196" s="34">
        <f t="shared" si="94"/>
        <v>26.73</v>
      </c>
      <c r="I196" s="34">
        <f t="shared" si="94"/>
        <v>111.53999999999999</v>
      </c>
      <c r="J196" s="34">
        <f t="shared" si="94"/>
        <v>792.28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2023-10-16T05:41:39Z</cp:lastPrinted>
  <dcterms:created xsi:type="dcterms:W3CDTF">2022-05-16T14:23:56Z</dcterms:created>
  <dcterms:modified xsi:type="dcterms:W3CDTF">2024-01-29T07:35:05Z</dcterms:modified>
</cp:coreProperties>
</file>